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Leon Joven\Documents\Instituto Municipal de la Juventud de León Guanajuato\2019\1.- trimestrales y anual 2019\IMJU\Anual\"/>
    </mc:Choice>
  </mc:AlternateContent>
  <bookViews>
    <workbookView xWindow="0" yWindow="0" windowWidth="20490" windowHeight="7755"/>
  </bookViews>
  <sheets>
    <sheet name="IR" sheetId="5" r:id="rId1"/>
    <sheet name="Instructivo_IR" sheetId="8" r:id="rId2"/>
    <sheet name="Hoja1" sheetId="7" state="hidden" r:id="rId3"/>
  </sheets>
  <definedNames>
    <definedName name="_ftn1" localSheetId="0">IR!#REF!</definedName>
    <definedName name="_ftnref1" localSheetId="0">IR!#REF!</definedName>
  </definedNames>
  <calcPr calcId="152511" calcMode="manual"/>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V5" i="5" l="1"/>
  <c r="U5" i="5"/>
  <c r="V7" i="5" l="1"/>
  <c r="U7" i="5"/>
  <c r="V6" i="5"/>
  <c r="U6" i="5"/>
  <c r="V18" i="5"/>
  <c r="U18" i="5"/>
  <c r="V17" i="5"/>
  <c r="U17" i="5"/>
  <c r="V16" i="5"/>
  <c r="U16" i="5"/>
  <c r="V15" i="5"/>
  <c r="U15" i="5"/>
  <c r="V14" i="5"/>
  <c r="U14" i="5"/>
  <c r="V13" i="5"/>
  <c r="U13" i="5"/>
  <c r="V12" i="5"/>
  <c r="U12" i="5"/>
  <c r="V11" i="5"/>
  <c r="U11" i="5"/>
  <c r="V10" i="5"/>
  <c r="U10" i="5"/>
  <c r="V9" i="5"/>
  <c r="U9" i="5"/>
  <c r="V8" i="5"/>
  <c r="U8" i="5"/>
</calcChain>
</file>

<file path=xl/sharedStrings.xml><?xml version="1.0" encoding="utf-8"?>
<sst xmlns="http://schemas.openxmlformats.org/spreadsheetml/2006/main" count="269" uniqueCount="159">
  <si>
    <t>Instructivo</t>
  </si>
  <si>
    <t>Recomendación:</t>
  </si>
  <si>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</si>
  <si>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</si>
  <si>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</si>
  <si>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</si>
  <si>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</si>
  <si>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</si>
  <si>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</si>
  <si>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</si>
  <si>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</si>
  <si>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</si>
  <si>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</si>
  <si>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</si>
  <si>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</si>
  <si>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</si>
  <si>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</si>
  <si>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</si>
  <si>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</si>
  <si>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</si>
  <si>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</si>
  <si>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</si>
  <si>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</si>
  <si>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</si>
  <si>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</si>
  <si>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</si>
  <si>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</si>
  <si>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</si>
  <si>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</si>
  <si>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</si>
  <si>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</si>
  <si>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</si>
  <si>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</si>
  <si>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</si>
  <si>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</si>
  <si>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</si>
  <si>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</si>
  <si>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</si>
  <si>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</si>
  <si>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</si>
  <si>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</si>
  <si>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</si>
  <si>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Ejercido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</si>
  <si>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</si>
  <si>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</si>
  <si>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</si>
  <si>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</si>
  <si>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</si>
  <si>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</si>
  <si>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</si>
  <si>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 xml:space="preserve">Clasificación Programática acorde al CONAC
</t>
  </si>
  <si>
    <t>Desarrollo Económico</t>
  </si>
  <si>
    <t>Gobierno y Finanzas</t>
  </si>
  <si>
    <t>Otros</t>
  </si>
  <si>
    <t xml:space="preserve">Valor del numerador de la formula </t>
  </si>
  <si>
    <t>Resultado del indicador</t>
  </si>
  <si>
    <t>Señalar el nombre completo de la o las dependencias o entidades que ejecutan el programa presupuestario.</t>
  </si>
  <si>
    <t>Indicar si el indicador corresponde al nivel de FIN, PROPÓSITO, COMPONENTE O ACTIVIDAD  de la MIR</t>
  </si>
  <si>
    <t>Se refiere a la expresión matemática del indicador. Determina la forma en que se relacionan las variables.</t>
  </si>
  <si>
    <t>Señalar la meta aprobada del indicador para el ejercicio en que se reporta.</t>
  </si>
  <si>
    <t>Señalar la meta modificada del indicador para el periodo en que se reporta.</t>
  </si>
  <si>
    <t>Señalar la meta alcanzada del indicador para el periodo en que se reporta.</t>
  </si>
  <si>
    <t>Indicar el importe del presupuesto modificado para el programa presupuestario a la fecha en que se reporta.
Nota: en caso de contar con datos del presupuesto modificado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</si>
  <si>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ejercido para el programa presupuestario a la fecha en que se reporta.
Nota: en caso de contar con datos del presupuesto ejercido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</si>
  <si>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devengado para el programa presupuestario a la fecha en que se reporta.
Nota: en caso de contar con datos del presupuesto devengado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</si>
  <si>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Indicar el importe del presupuesto pagado para el programa presupuestario a la fecha en que se reporta.
Nota: en caso de contar con datos del presupuesto pagado a nivel actividad de la MIR del programa, indicar el importe en cada una; la suma del importe de todas las actividades debe corresponder con el valor señalado al importe del componente asociado, asimismo, la suma total del importe de los componentes debe corresponder con el importe indicado en la fila del PROPOSITO y finalmente, éste debe ser el mismo que el importe del nivel FIN.</t>
  </si>
  <si>
    <t>Seleccionar el nivel de la MIR del programa presupuestario a describir FIN, PROPÓSITO, COMPONENTE O ACTIVIDAD.</t>
  </si>
  <si>
    <t>Descripción del FIN, PROPÓSITO, COMPONENTES Y ACTIVIDADES de la MIR del Programa Presupuestario</t>
  </si>
  <si>
    <t>Describir el significado de las variables de la fórmula del indicador</t>
  </si>
  <si>
    <t xml:space="preserve">Indicar la cantidad que se obtuvo al periodo que se reporta respecto al numerador de la fórmula del indicador </t>
  </si>
  <si>
    <t xml:space="preserve">Indicar la cantidad que se obtuvo al periodo que se reporta respecto al denominador de la fórmula del indicador </t>
  </si>
  <si>
    <t>Unidad de medida de las variables del indicador</t>
  </si>
  <si>
    <t>MIR</t>
  </si>
  <si>
    <t>Indicadores</t>
  </si>
  <si>
    <t>PROGRAMA O PROYECTO DE INVERSIÓN</t>
  </si>
  <si>
    <t>Indicar el importe del presupuesto aprobado para el programa presupuestario.
Nota: en caso de contar con datos del presupuesto aprobado a nivel actividad de la MIR del programa, indicar el importe en cada una; la suma del importe de todas las actividades debe corresponder con el valor señalado al importe aprobado del componente asociado, asimismo, la suma total del importe de los componentes debe corresponder con el importe indicado en la fila del PROPOSITO y finalmente, éste debe ser el mismo que el importe del nivel FIN.</t>
  </si>
  <si>
    <t xml:space="preserve">En caso de no contar con la información señalada en cada campo indicar N/D (no Disponible) o N/A en el caso de que no aplique la información requerida. Nota: esta recomendación no aplica en las columnas 6 al 10 dado lo comentado en el punto 14. </t>
  </si>
  <si>
    <r>
      <t xml:space="preserve">Seleccionar la clasificación programática de acuerdo al CONAC, a la que se encuentra vinculada el programa presupuestario. Consultar clasificación disponible en: 
</t>
    </r>
    <r>
      <rPr>
        <b/>
        <sz val="12"/>
        <color theme="1"/>
        <rFont val="Arial Narrow"/>
        <family val="2"/>
      </rPr>
      <t>https://www.conac.gob.mx/work/models/CONAC/normatividad/NOR_01_02_004.pdf</t>
    </r>
  </si>
  <si>
    <r>
      <t xml:space="preserve">Indicar la clave que se le asignó al programa presupuestario la cual debe iniciar con la letra que señale el acuerdo por el que se emite la clasificación programática del gasto emitido por el CONAC.  Consultar clasificación disponible en:
</t>
    </r>
    <r>
      <rPr>
        <b/>
        <sz val="12"/>
        <color theme="1"/>
        <rFont val="Arial Narrow"/>
        <family val="2"/>
      </rPr>
      <t>https://www.conac.gob.mx/work/models/CONAC/normatividad/NOR_01_02_004.pdf</t>
    </r>
  </si>
  <si>
    <r>
      <t xml:space="preserve">Seleccionar la clasificación funcional del gasto al que corresponde el programa presupuestario acorde al Acuerdo emitido por el CONAC, esto es: DESARROLLO SOCIAL, DESARROLLO ECONÓMICO, GOBIERNO, OTROS. Consultar clasificación disponible en:
</t>
    </r>
    <r>
      <rPr>
        <b/>
        <sz val="12"/>
        <color theme="1"/>
        <rFont val="Arial Narrow"/>
        <family val="2"/>
      </rPr>
      <t>https://www.conac.gob.mx/work/models/CONAC/normatividad/NOR_01_02_003.pdf</t>
    </r>
  </si>
  <si>
    <t>Columna</t>
  </si>
  <si>
    <t>Indicar la denominación que se le haya otorgado al programa presupuestario. El nombre del programa presupuestario no debe ser el mismo que el de la Unidad Responsable.</t>
  </si>
  <si>
    <t>Indicar si para el programa presupuestario se elaboró su Matriz de Indicadores para Resultados, (MIR).</t>
  </si>
  <si>
    <t>Descripción del nombre asignado al indicador, ejemplo: "Índice de marginación en Guanajuato", en caso de no contar con información del indicador se deberán atender las recomendaciones del instructivo. Nota: por cada indicador deberán rellenarse los datos de las columnas 1 a 5 y de la 11 a 13, excepto las columnas 6 a la 10, debido a que en éstas se deberá indicar únicamente los importes del FIN, PROPOSITO, COMPONENTES Y ACTIVIDADES.</t>
  </si>
  <si>
    <t>Indicar la unidad de medida que tienen las variables del indicador, (alumnos, profesores, áreas naturales protegidas, áreas reforestadas).</t>
  </si>
  <si>
    <t>Descripción de variables de la fórmula</t>
  </si>
  <si>
    <t>Bajo protesta de decir verdad declaramos que los Estados Financieros y sus notas, son razonablemente correctos y son responsabilidad del emisor de la información financiera y contable.</t>
  </si>
  <si>
    <t>E100200</t>
  </si>
  <si>
    <t>E100207</t>
  </si>
  <si>
    <t>E100218</t>
  </si>
  <si>
    <t>E100220</t>
  </si>
  <si>
    <t>E</t>
  </si>
  <si>
    <t>CONSTRUCCIÓN DE ENTORNOS SEGUROS</t>
  </si>
  <si>
    <t>PARTICIPACIÓN Y COLABORACIÓN CIUDADANA</t>
  </si>
  <si>
    <t>IMPULSO A LA FORMACIÓN</t>
  </si>
  <si>
    <t>FORMACIÓN EN NUEVAS TECNOLOGÍAS</t>
  </si>
  <si>
    <t>2.7.1</t>
  </si>
  <si>
    <t>lnstituto Municipal de la Juventud de León Guanajuato</t>
  </si>
  <si>
    <t>SI</t>
  </si>
  <si>
    <t xml:space="preserve">ACTIVIDAD </t>
  </si>
  <si>
    <t>Colectivos Juveniles para la resolución de conflictos y la mejora de su entorno, conformados.</t>
  </si>
  <si>
    <t>Formación a jóvenes en temas de desarrollo personal y emprendimiento social</t>
  </si>
  <si>
    <t>Realización de encuentros con jóvenes para brindar un espacio de intercambio de ideas, proyectos sociales y actividades de integración</t>
  </si>
  <si>
    <t>Espacios públicos para la formación de jóvenes en disciplinas artísticas y creativas, intervenidos</t>
  </si>
  <si>
    <t xml:space="preserve">Realización de talleres formativos para jóvenes en disciplinas artísticas </t>
  </si>
  <si>
    <t>Porcentaje de colectivos juveniles conformados</t>
  </si>
  <si>
    <t>Porcentaje de sesiones formativas impartidas</t>
  </si>
  <si>
    <t>Porcentaje de eventos para jóvenes de colectivos juveniles realizados</t>
  </si>
  <si>
    <t>(Número de colectivos realizados/Número de colectivos programados)*100</t>
  </si>
  <si>
    <t>(Número de talleres formativos impartidos/Número de talleres formativos programados)*100</t>
  </si>
  <si>
    <t>(Número de eventos para jóvenes realizados/ Número de eventos para jóvenes programados)*100</t>
  </si>
  <si>
    <t>Número de colectivos realizados/Número de colectivos programados</t>
  </si>
  <si>
    <t>Número de talleres formativos impartidos/Número de talleres formativos programados</t>
  </si>
  <si>
    <t>Número de eventos para jóvenes realizados Número de eventos para jóvenes programados</t>
  </si>
  <si>
    <t>Porcentaje de eventos formativos impartidos</t>
  </si>
  <si>
    <t>Porcentaje de talleres formativos impartidos</t>
  </si>
  <si>
    <t>(Número de eventos formativos realizados/Número de eventos formativos programados)*100</t>
  </si>
  <si>
    <t>(Número de talleres formativos realizados/ Número de talleres formativos programados)*100</t>
  </si>
  <si>
    <t>(Número de eventos formativos realizados/Número de eventos formativos programados</t>
  </si>
  <si>
    <t>(Número de talleres formativos realizados/ Número de talleres formativos programados</t>
  </si>
  <si>
    <t>Jóvenes que cuentan con un proyecto de vida a través del Programa Lobo, impulsados</t>
  </si>
  <si>
    <t xml:space="preserve">Realización de eventos que integran la formación del proyecto de vida de los jóvenes pertenecientes a bandas </t>
  </si>
  <si>
    <t>Porcentaje de jóvenes con un proyecto de vida impulsados</t>
  </si>
  <si>
    <t>Porcentaje de eventos realizados por el programa lobo</t>
  </si>
  <si>
    <t>(Número de jóvenes impulsados con un proyecto de vida/ Número de jóvenes con un proyecto de vida  programados)*100</t>
  </si>
  <si>
    <t>(Número de eventos de programa Lobo realizados /Número de eventos de programa Lobo programados)*100</t>
  </si>
  <si>
    <t>(Número de jóvenes impulsados con un proyecto de vida/ Número de jóvenes con un proyecto de vida  programados</t>
  </si>
  <si>
    <t>(Número de eventos de programa Lobo realizados /Número de eventos de programa Lobo programados</t>
  </si>
  <si>
    <t>Jóvenes en consejos consultivos y directivos de la administración pública, integrados</t>
  </si>
  <si>
    <t xml:space="preserve">Realización de sesiones impartidas a los jóvenes en consejos consultivos </t>
  </si>
  <si>
    <t>Porcentaje de jóvenes participando en consejos consultivos y directivos de la administración pública</t>
  </si>
  <si>
    <t>Porcentaje de sesiones impartidas  a los jóvenes en consejos consultivos</t>
  </si>
  <si>
    <t>(Número de jóvenes participando en consejos y directivos de la administración pública integrados/Número de jóvenes participando en consejos y directivos de la administración pública programados)*100</t>
  </si>
  <si>
    <t>(Número de sesiones impartidas  a los jóvenes en consejos consultivos/Número de sesiones programadas  a los jóvenes en consejos consultivos)*100</t>
  </si>
  <si>
    <t>(Número de jóvenes participando en consejos y directivos de la administración pública integrados/Número de jóvenes participando en consejos y directivos de la administración pública programados</t>
  </si>
  <si>
    <t>(Número de sesiones impartidas  a los jóvenes en consejos consultivos/Número de sesiones programadas  a los jóvenes en consejos consultivos</t>
  </si>
  <si>
    <t>Foros de análisis para la participación de los jóvenes en los temas municipales, realizados</t>
  </si>
  <si>
    <t>Participación de jóvenes en foros de análisis</t>
  </si>
  <si>
    <t>Porcentaje de foros de análisis realizados en temas municipales</t>
  </si>
  <si>
    <t>Porcentaje de jóvenes beneficiados en la realización de  foros de análisis en temas municipales</t>
  </si>
  <si>
    <t>(Número de foros de análisis en temas municipales realizados/Número de foros de análisis en temas municipales programados)*100</t>
  </si>
  <si>
    <t>(Número de jóvenes asistentes en la realización de  foros de análisis en temas municipales asistentes/Número de jóvenes programados en la realización de  foros de análisis en temas municipales)*100</t>
  </si>
  <si>
    <t>(Número de foros de análisis en temas municipales realizados/Número de foros de análisis en temas municipales programados</t>
  </si>
  <si>
    <t>(Número de jóvenes asistentes en la realización de  foros de análisis en temas municipales asistentes/Número de jóvenes programados en la realización de  foros de análisis en temas municipales</t>
  </si>
  <si>
    <t>Programación de becas para viajes por parte de movilidad internacional</t>
  </si>
  <si>
    <t>Porcentaje de becas de movilidad internacional entregadas a jóvenes</t>
  </si>
  <si>
    <t>(número de becas de movilidad internacional otorgadas/número de becas de movilidad internacional programadas)*100</t>
  </si>
  <si>
    <t>(número de becas de movilidad internacional otorgadas/número de becas de movilidad internacional programadas</t>
  </si>
  <si>
    <t>Espacios de producción digital en las casas de atención a la juventud, en donde los jóvenes puedan compartir conocimientos y aprender habilidades, creados.</t>
  </si>
  <si>
    <t xml:space="preserve">Impartición de módulos en temas de  especialización digital </t>
  </si>
  <si>
    <t>Porcentaje de espacios de producción digital aperturados</t>
  </si>
  <si>
    <t>Porcentaje de módulos de especialización digital impartidos</t>
  </si>
  <si>
    <t>(Espacios de Producción Digital en las Casas de la Juventud Reales/Espacios de Producción Digital en las Casas de la Juventud Esperadas)*100</t>
  </si>
  <si>
    <t>(Módulos de especializacion digital impartidos/Módulos de especializacion digital programados )*100</t>
  </si>
  <si>
    <t>(Espacios de Producción Digital en las Casas de la Juventud Reales/Espacios de Producción Digital en las Casas de la Juventud Esperadas</t>
  </si>
  <si>
    <t xml:space="preserve">(Módulos de especializacion digital impartidos/Módulos de especializacion digital programados </t>
  </si>
  <si>
    <t>Porcentual</t>
  </si>
  <si>
    <t>2.5.6</t>
  </si>
  <si>
    <t>lnstituto Municipal de la Juventud de León Guanajuato
INDICADORES DE RESULTADOS
DEL 01 de Enero AL 31 de Diciembre</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</si>
</sst>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quot;$&quot;* #,##0.00_-;_-&quot;$&quot;* &quot;-&quot;??_-;_-@_-"/>
    <numFmt numFmtId="43" formatCode="_-* #,##0.00_-;\-* #,##0.00_-;_-* &quot;-&quot;??_-;_-@_-"/>
    <numFmt numFmtId="164" formatCode="_-[$€-2]* #,##0.00_-;\-[$€-2]* #,##0.00_-;_-[$€-2]* &quot;-&quot;??_-"/>
  </numFmts>
  <fonts count="15" x14ac:knownFonts="1">
    <font>
      <sz val="8"/>
      <color theme="1"/>
      <name val="Arial"/>
      <family val="2"/>
    </font>
    <font>
      <sz val="10"/>
      <name val="Arial"/>
      <family val="2"/>
    </font>
    <font>
      <sz val="11"/>
      <color indexed="8"/>
      <name val="Calibri"/>
      <family val="2"/>
    </font>
    <font>
      <b/>
      <sz val="8"/>
      <color theme="0"/>
      <name val="Arial"/>
      <family val="2"/>
    </font>
    <font>
      <sz val="11"/>
      <color theme="1"/>
      <name val="Calibri"/>
      <family val="2"/>
      <scheme val="minor"/>
    </font>
    <font>
      <b/>
      <sz val="12"/>
      <name val="Arial Narrow"/>
      <family val="2"/>
    </font>
    <font>
      <sz val="12"/>
      <color theme="1"/>
      <name val="Arial Narrow"/>
      <family val="2"/>
    </font>
    <font>
      <sz val="12"/>
      <color indexed="8"/>
      <name val="Arial Narrow"/>
      <family val="2"/>
    </font>
    <font>
      <b/>
      <sz val="8"/>
      <name val="Arial"/>
      <family val="2"/>
    </font>
    <font>
      <sz val="9"/>
      <color theme="1"/>
      <name val="Arial"/>
      <family val="2"/>
    </font>
    <font>
      <sz val="8"/>
      <color theme="1"/>
      <name val="Arial Narrow"/>
      <family val="2"/>
    </font>
    <font>
      <b/>
      <sz val="8"/>
      <color theme="1"/>
      <name val="Arial"/>
      <family val="2"/>
    </font>
    <font>
      <b/>
      <sz val="12"/>
      <color theme="1"/>
      <name val="Arial Narrow"/>
      <family val="2"/>
    </font>
    <font>
      <sz val="8"/>
      <name val="Arial"/>
      <family val="2"/>
    </font>
    <font>
      <sz val="8"/>
      <color theme="1"/>
      <name val="Arial"/>
      <family val="2"/>
    </font>
  </fonts>
  <fills count="10">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s>
  <borders count="7">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s>
  <cellStyleXfs count="19">
    <xf numFmtId="0" fontId="0" fillId="0" borderId="0"/>
    <xf numFmtId="164" fontId="1" fillId="0" borderId="0" applyFont="0" applyFill="0" applyBorder="0" applyAlignment="0" applyProtection="0"/>
    <xf numFmtId="43" fontId="4"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4" fillId="0" borderId="0" applyFont="0" applyFill="0" applyBorder="0" applyAlignment="0" applyProtection="0"/>
    <xf numFmtId="44" fontId="1" fillId="0" borderId="0" applyFont="0" applyFill="0" applyBorder="0" applyAlignment="0" applyProtection="0"/>
    <xf numFmtId="0" fontId="4" fillId="0" borderId="0"/>
    <xf numFmtId="0" fontId="1" fillId="0" borderId="0"/>
    <xf numFmtId="0" fontId="4" fillId="0" borderId="0"/>
    <xf numFmtId="0" fontId="1" fillId="0" borderId="0"/>
    <xf numFmtId="0" fontId="1" fillId="0" borderId="0"/>
    <xf numFmtId="0" fontId="1" fillId="0" borderId="0"/>
    <xf numFmtId="0" fontId="1" fillId="0" borderId="0"/>
    <xf numFmtId="0" fontId="4" fillId="0" borderId="0"/>
    <xf numFmtId="0" fontId="4" fillId="0" borderId="0"/>
    <xf numFmtId="0" fontId="1" fillId="0" borderId="0"/>
    <xf numFmtId="43" fontId="14" fillId="0" borderId="0" applyFont="0" applyFill="0" applyBorder="0" applyAlignment="0" applyProtection="0"/>
    <xf numFmtId="9" fontId="14" fillId="0" borderId="0" applyFont="0" applyFill="0" applyBorder="0" applyAlignment="0" applyProtection="0"/>
  </cellStyleXfs>
  <cellXfs count="54">
    <xf numFmtId="0" fontId="0" fillId="0" borderId="0" xfId="0"/>
    <xf numFmtId="0" fontId="0" fillId="0" borderId="0" xfId="0" applyFont="1"/>
    <xf numFmtId="0" fontId="0" fillId="0" borderId="0" xfId="0" applyFont="1" applyProtection="1">
      <protection locked="0"/>
    </xf>
    <xf numFmtId="0" fontId="0" fillId="0" borderId="0" xfId="0" applyFont="1" applyProtection="1"/>
    <xf numFmtId="0" fontId="6" fillId="0" borderId="0" xfId="0" applyFont="1" applyAlignment="1">
      <alignment horizontal="justify" vertical="top" wrapText="1"/>
    </xf>
    <xf numFmtId="0" fontId="5" fillId="2" borderId="0" xfId="8" applyFont="1" applyFill="1" applyBorder="1" applyAlignment="1">
      <alignment horizontal="justify" vertical="top" wrapText="1"/>
    </xf>
    <xf numFmtId="0" fontId="7" fillId="0" borderId="0" xfId="0" applyFont="1" applyAlignment="1">
      <alignment horizontal="justify" vertical="top" wrapText="1"/>
    </xf>
    <xf numFmtId="0" fontId="5" fillId="3" borderId="0" xfId="8" applyFont="1" applyFill="1" applyBorder="1" applyAlignment="1">
      <alignment horizontal="justify" vertical="top" wrapText="1"/>
    </xf>
    <xf numFmtId="0" fontId="9" fillId="0" borderId="0" xfId="0" applyFont="1" applyAlignment="1">
      <alignment horizontal="center" vertical="center" wrapText="1"/>
    </xf>
    <xf numFmtId="0" fontId="9" fillId="0" borderId="0" xfId="0" applyFont="1" applyAlignment="1">
      <alignment vertical="center" wrapText="1"/>
    </xf>
    <xf numFmtId="0" fontId="0" fillId="0" borderId="0" xfId="0" applyAlignment="1">
      <alignment horizontal="center"/>
    </xf>
    <xf numFmtId="0" fontId="9" fillId="0" borderId="0" xfId="0" applyFont="1" applyBorder="1" applyAlignment="1">
      <alignment vertical="center" wrapText="1"/>
    </xf>
    <xf numFmtId="0" fontId="9" fillId="0" borderId="0" xfId="0" applyFont="1" applyBorder="1" applyAlignment="1">
      <alignment horizontal="center" vertical="center" wrapText="1"/>
    </xf>
    <xf numFmtId="0" fontId="0" fillId="0" borderId="0" xfId="0" applyBorder="1"/>
    <xf numFmtId="0" fontId="0" fillId="0" borderId="0" xfId="0" applyBorder="1" applyAlignment="1">
      <alignment horizontal="center"/>
    </xf>
    <xf numFmtId="0" fontId="0" fillId="0" borderId="0" xfId="0" applyAlignment="1">
      <alignment horizontal="left"/>
    </xf>
    <xf numFmtId="0" fontId="10" fillId="0" borderId="0" xfId="0" applyFont="1" applyAlignment="1">
      <alignment horizontal="justify" vertical="top" wrapText="1"/>
    </xf>
    <xf numFmtId="0" fontId="0" fillId="0" borderId="0" xfId="0" applyFont="1" applyAlignment="1" applyProtection="1">
      <alignment horizontal="justify" vertical="top" wrapText="1"/>
      <protection locked="0"/>
    </xf>
    <xf numFmtId="0" fontId="0" fillId="0" borderId="0" xfId="0" applyFont="1" applyAlignment="1" applyProtection="1">
      <alignment horizontal="center" vertical="top"/>
    </xf>
    <xf numFmtId="0" fontId="0" fillId="0" borderId="0" xfId="0" applyFont="1" applyAlignment="1" applyProtection="1">
      <alignment horizontal="center" vertical="top"/>
      <protection locked="0"/>
    </xf>
    <xf numFmtId="0" fontId="0" fillId="0" borderId="0" xfId="0" applyFont="1" applyAlignment="1">
      <alignment horizontal="center" vertical="top"/>
    </xf>
    <xf numFmtId="0" fontId="3" fillId="5" borderId="0"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7" borderId="0" xfId="16" applyFont="1" applyFill="1" applyBorder="1" applyAlignment="1">
      <alignment horizontal="center" vertical="center" wrapText="1"/>
    </xf>
    <xf numFmtId="0" fontId="11" fillId="0" borderId="0" xfId="0" applyFont="1" applyAlignment="1">
      <alignment horizontal="center" vertical="top"/>
    </xf>
    <xf numFmtId="0" fontId="3" fillId="5" borderId="0" xfId="0" applyFont="1" applyFill="1" applyAlignment="1">
      <alignment horizontal="center" vertical="top" wrapText="1"/>
    </xf>
    <xf numFmtId="0" fontId="3" fillId="6" borderId="0" xfId="16" applyNumberFormat="1" applyFont="1" applyFill="1" applyBorder="1" applyAlignment="1">
      <alignment horizontal="center" vertical="center" wrapText="1"/>
    </xf>
    <xf numFmtId="0" fontId="3" fillId="6" borderId="0" xfId="16" applyFont="1" applyFill="1" applyBorder="1" applyAlignment="1">
      <alignment horizontal="center" vertical="center" wrapText="1"/>
    </xf>
    <xf numFmtId="0" fontId="3" fillId="5" borderId="2" xfId="0" applyFont="1" applyFill="1" applyBorder="1" applyAlignment="1">
      <alignment horizontal="center" vertical="center" wrapText="1"/>
    </xf>
    <xf numFmtId="4" fontId="3" fillId="6" borderId="2" xfId="16" applyNumberFormat="1" applyFont="1" applyFill="1" applyBorder="1" applyAlignment="1">
      <alignment horizontal="center" vertical="center" wrapText="1"/>
    </xf>
    <xf numFmtId="0" fontId="3" fillId="6" borderId="2" xfId="16"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7" borderId="2" xfId="16" applyFont="1" applyFill="1" applyBorder="1" applyAlignment="1">
      <alignment horizontal="center" vertical="center" wrapText="1"/>
    </xf>
    <xf numFmtId="0" fontId="3" fillId="5" borderId="4" xfId="0" applyFont="1" applyFill="1" applyBorder="1" applyAlignment="1">
      <alignment horizontal="centerContinuous"/>
    </xf>
    <xf numFmtId="0" fontId="3" fillId="4" borderId="4" xfId="0" applyFont="1" applyFill="1" applyBorder="1" applyAlignment="1">
      <alignment horizontal="centerContinuous" vertical="center" wrapText="1"/>
    </xf>
    <xf numFmtId="0" fontId="3" fillId="7" borderId="4" xfId="0" applyFont="1" applyFill="1" applyBorder="1" applyAlignment="1">
      <alignment horizontal="centerContinuous" wrapText="1"/>
    </xf>
    <xf numFmtId="0" fontId="8" fillId="8" borderId="5" xfId="8" applyFont="1" applyFill="1" applyBorder="1" applyAlignment="1" applyProtection="1">
      <alignment horizontal="centerContinuous" vertical="center" wrapText="1"/>
      <protection locked="0"/>
    </xf>
    <xf numFmtId="0" fontId="8" fillId="8" borderId="6" xfId="8" applyFont="1" applyFill="1" applyBorder="1" applyAlignment="1" applyProtection="1">
      <alignment horizontal="centerContinuous" vertical="center" wrapText="1"/>
      <protection locked="0"/>
    </xf>
    <xf numFmtId="0" fontId="8" fillId="8" borderId="3" xfId="8" applyFont="1" applyFill="1" applyBorder="1" applyAlignment="1" applyProtection="1">
      <alignment horizontal="centerContinuous" vertical="center" wrapText="1"/>
      <protection locked="0"/>
    </xf>
    <xf numFmtId="0" fontId="3" fillId="9" borderId="0" xfId="16" applyFont="1" applyFill="1" applyBorder="1" applyAlignment="1">
      <alignment horizontal="centerContinuous" vertical="center" wrapText="1"/>
    </xf>
    <xf numFmtId="0" fontId="3" fillId="9" borderId="3" xfId="16" applyFont="1" applyFill="1" applyBorder="1" applyAlignment="1">
      <alignment horizontal="center" vertical="center" wrapText="1"/>
    </xf>
    <xf numFmtId="0" fontId="3" fillId="9" borderId="2" xfId="16" applyFont="1" applyFill="1" applyBorder="1" applyAlignment="1">
      <alignment horizontal="center" vertical="center" wrapText="1"/>
    </xf>
    <xf numFmtId="0" fontId="3" fillId="9" borderId="0" xfId="16" applyFont="1" applyFill="1" applyBorder="1" applyAlignment="1">
      <alignment horizontal="center" vertical="center" wrapText="1"/>
    </xf>
    <xf numFmtId="0" fontId="3" fillId="6" borderId="4" xfId="8" applyFont="1" applyFill="1" applyBorder="1" applyAlignment="1" applyProtection="1">
      <alignment horizontal="centerContinuous" vertical="center" wrapText="1"/>
      <protection locked="0"/>
    </xf>
    <xf numFmtId="0" fontId="13" fillId="0" borderId="0" xfId="8" applyFont="1" applyAlignment="1" applyProtection="1">
      <alignment vertical="top"/>
    </xf>
    <xf numFmtId="0" fontId="0" fillId="0" borderId="0" xfId="0" applyFont="1" applyAlignment="1">
      <alignment horizontal="left" vertical="top"/>
    </xf>
    <xf numFmtId="0" fontId="0" fillId="0" borderId="0" xfId="0" applyFont="1" applyAlignment="1" applyProtection="1">
      <alignment horizontal="left" vertical="top"/>
      <protection locked="0"/>
    </xf>
    <xf numFmtId="0" fontId="0" fillId="0" borderId="0" xfId="0" applyFont="1" applyAlignment="1" applyProtection="1">
      <alignment horizontal="justify" vertical="top"/>
      <protection locked="0"/>
    </xf>
    <xf numFmtId="9" fontId="0" fillId="0" borderId="0" xfId="18" applyFont="1" applyProtection="1">
      <protection locked="0"/>
    </xf>
    <xf numFmtId="9" fontId="0" fillId="0" borderId="0" xfId="18" applyFont="1" applyProtection="1"/>
    <xf numFmtId="9" fontId="0" fillId="0" borderId="0" xfId="0" applyNumberFormat="1" applyFont="1" applyProtection="1"/>
    <xf numFmtId="43" fontId="0" fillId="0" borderId="0" xfId="17" applyFont="1" applyAlignment="1" applyProtection="1">
      <alignment vertical="center" wrapText="1"/>
      <protection locked="0"/>
    </xf>
    <xf numFmtId="0" fontId="0" fillId="0" borderId="0" xfId="0" applyFont="1" applyAlignment="1" applyProtection="1">
      <protection locked="0"/>
    </xf>
  </cellXfs>
  <cellStyles count="19">
    <cellStyle name="Euro" xfId="1"/>
    <cellStyle name="Millares" xfId="17" builtinId="3"/>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 name="Normal_141008Reportes Cuadros Institucionales-sectorialesADV" xfId="16"/>
    <cellStyle name="Porcentaje" xfId="18" builtinId="5"/>
  </cellStyles>
  <dxfs count="0"/>
  <tableStyles count="0" defaultTableStyle="TableStyleMedium2" defaultPivotStyle="PivotStyleLight16"/>
  <colors>
    <mruColors>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36"/>
  <sheetViews>
    <sheetView tabSelected="1" topLeftCell="E1" workbookViewId="0">
      <pane ySplit="4" topLeftCell="A5" activePane="bottomLeft" state="frozen"/>
      <selection pane="bottomLeft" activeCell="J8" sqref="J8"/>
    </sheetView>
  </sheetViews>
  <sheetFormatPr baseColWidth="10" defaultRowHeight="11.25" x14ac:dyDescent="0.2"/>
  <cols>
    <col min="1" max="1" width="22.33203125" style="3" customWidth="1"/>
    <col min="2" max="2" width="17" style="2" customWidth="1"/>
    <col min="3" max="3" width="37" style="2" bestFit="1" customWidth="1"/>
    <col min="4" max="4" width="37" style="2" customWidth="1"/>
    <col min="5" max="5" width="21.5" style="2" customWidth="1"/>
    <col min="6" max="12" width="17" style="2" customWidth="1"/>
    <col min="13" max="13" width="44.1640625" style="2" customWidth="1"/>
    <col min="14" max="14" width="44" style="2" customWidth="1"/>
    <col min="15" max="15" width="14.1640625" style="2" customWidth="1"/>
    <col min="16" max="17" width="42.6640625" style="2" customWidth="1"/>
    <col min="18" max="21" width="12" style="2"/>
    <col min="22" max="22" width="13" style="2" bestFit="1" customWidth="1"/>
    <col min="23" max="23" width="14.5" style="3" customWidth="1"/>
    <col min="24" max="16384" width="12" style="3"/>
  </cols>
  <sheetData>
    <row r="1" spans="1:28" s="1" customFormat="1" ht="60" customHeight="1" x14ac:dyDescent="0.2">
      <c r="A1" s="37" t="s">
        <v>158</v>
      </c>
      <c r="B1" s="38"/>
      <c r="C1" s="38"/>
      <c r="D1" s="38"/>
      <c r="E1" s="38"/>
      <c r="F1" s="38"/>
      <c r="G1" s="38"/>
      <c r="H1" s="38"/>
      <c r="I1" s="38"/>
      <c r="J1" s="38"/>
      <c r="K1" s="38"/>
      <c r="L1" s="38"/>
      <c r="M1" s="38"/>
      <c r="N1" s="38"/>
      <c r="O1" s="38"/>
      <c r="P1" s="38"/>
      <c r="Q1" s="38"/>
      <c r="R1" s="38"/>
      <c r="S1" s="38"/>
      <c r="T1" s="38"/>
      <c r="U1" s="38"/>
      <c r="V1" s="38"/>
      <c r="W1" s="39"/>
    </row>
    <row r="2" spans="1:28" s="1" customFormat="1" ht="11.25" customHeight="1" x14ac:dyDescent="0.2">
      <c r="A2" s="34" t="s">
        <v>74</v>
      </c>
      <c r="B2" s="34"/>
      <c r="C2" s="34"/>
      <c r="D2" s="34"/>
      <c r="E2" s="34"/>
      <c r="F2" s="44" t="s">
        <v>2</v>
      </c>
      <c r="G2" s="44"/>
      <c r="H2" s="44"/>
      <c r="I2" s="44"/>
      <c r="J2" s="44"/>
      <c r="K2" s="35" t="s">
        <v>72</v>
      </c>
      <c r="L2" s="35"/>
      <c r="M2" s="35"/>
      <c r="N2" s="36" t="s">
        <v>73</v>
      </c>
      <c r="O2" s="36"/>
      <c r="P2" s="36"/>
      <c r="Q2" s="36"/>
      <c r="R2" s="36"/>
      <c r="S2" s="36"/>
      <c r="T2" s="36"/>
      <c r="U2" s="40" t="s">
        <v>55</v>
      </c>
      <c r="V2" s="40"/>
      <c r="W2" s="40"/>
    </row>
    <row r="3" spans="1:28" s="1" customFormat="1" ht="54.75" customHeight="1" x14ac:dyDescent="0.2">
      <c r="A3" s="29" t="s">
        <v>50</v>
      </c>
      <c r="B3" s="29" t="s">
        <v>49</v>
      </c>
      <c r="C3" s="29" t="s">
        <v>48</v>
      </c>
      <c r="D3" s="29" t="s">
        <v>47</v>
      </c>
      <c r="E3" s="29" t="s">
        <v>46</v>
      </c>
      <c r="F3" s="30" t="s">
        <v>45</v>
      </c>
      <c r="G3" s="30" t="s">
        <v>44</v>
      </c>
      <c r="H3" s="30" t="s">
        <v>43</v>
      </c>
      <c r="I3" s="31" t="s">
        <v>42</v>
      </c>
      <c r="J3" s="31" t="s">
        <v>41</v>
      </c>
      <c r="K3" s="32" t="s">
        <v>40</v>
      </c>
      <c r="L3" s="32" t="s">
        <v>39</v>
      </c>
      <c r="M3" s="32" t="s">
        <v>26</v>
      </c>
      <c r="N3" s="33" t="s">
        <v>38</v>
      </c>
      <c r="O3" s="33" t="s">
        <v>37</v>
      </c>
      <c r="P3" s="33" t="s">
        <v>36</v>
      </c>
      <c r="Q3" s="33" t="s">
        <v>85</v>
      </c>
      <c r="R3" s="33" t="s">
        <v>35</v>
      </c>
      <c r="S3" s="33" t="s">
        <v>34</v>
      </c>
      <c r="T3" s="33" t="s">
        <v>33</v>
      </c>
      <c r="U3" s="41" t="s">
        <v>54</v>
      </c>
      <c r="V3" s="42" t="s">
        <v>31</v>
      </c>
      <c r="W3" s="42" t="s">
        <v>71</v>
      </c>
    </row>
    <row r="4" spans="1:28" s="1" customFormat="1" ht="15" customHeight="1" x14ac:dyDescent="0.2">
      <c r="A4" s="21">
        <v>1</v>
      </c>
      <c r="B4" s="22">
        <v>2</v>
      </c>
      <c r="C4" s="21">
        <v>3</v>
      </c>
      <c r="D4" s="26">
        <v>4</v>
      </c>
      <c r="E4" s="21">
        <v>5</v>
      </c>
      <c r="F4" s="27">
        <v>6</v>
      </c>
      <c r="G4" s="27">
        <v>7</v>
      </c>
      <c r="H4" s="27">
        <v>8</v>
      </c>
      <c r="I4" s="28">
        <v>9</v>
      </c>
      <c r="J4" s="28">
        <v>10</v>
      </c>
      <c r="K4" s="23">
        <v>11</v>
      </c>
      <c r="L4" s="23">
        <v>12</v>
      </c>
      <c r="M4" s="23">
        <v>13</v>
      </c>
      <c r="N4" s="24">
        <v>14</v>
      </c>
      <c r="O4" s="24">
        <v>15</v>
      </c>
      <c r="P4" s="24">
        <v>16</v>
      </c>
      <c r="Q4" s="24">
        <v>17</v>
      </c>
      <c r="R4" s="24">
        <v>18</v>
      </c>
      <c r="S4" s="24">
        <v>19</v>
      </c>
      <c r="T4" s="24">
        <v>20</v>
      </c>
      <c r="U4" s="43">
        <v>21</v>
      </c>
      <c r="V4" s="43">
        <v>22</v>
      </c>
      <c r="W4" s="43">
        <v>23</v>
      </c>
    </row>
    <row r="5" spans="1:28" ht="22.5" x14ac:dyDescent="0.2">
      <c r="A5" s="18" t="s">
        <v>91</v>
      </c>
      <c r="B5" s="19" t="s">
        <v>87</v>
      </c>
      <c r="C5" s="46" t="s">
        <v>92</v>
      </c>
      <c r="D5" s="20" t="s">
        <v>96</v>
      </c>
      <c r="E5" s="47" t="s">
        <v>97</v>
      </c>
      <c r="F5" s="52">
        <v>600000</v>
      </c>
      <c r="G5" s="52">
        <v>1433627.33</v>
      </c>
      <c r="H5" s="52">
        <v>1131338.5499999998</v>
      </c>
      <c r="I5" s="52">
        <v>1131338.5499999998</v>
      </c>
      <c r="J5" s="52">
        <v>1131338.5499999998</v>
      </c>
      <c r="K5" s="3" t="s">
        <v>98</v>
      </c>
      <c r="L5" s="3" t="s">
        <v>29</v>
      </c>
      <c r="M5" s="3" t="s">
        <v>100</v>
      </c>
      <c r="N5" s="3" t="s">
        <v>105</v>
      </c>
      <c r="O5" s="3" t="s">
        <v>29</v>
      </c>
      <c r="P5" s="48" t="s">
        <v>108</v>
      </c>
      <c r="Q5" s="48" t="s">
        <v>111</v>
      </c>
      <c r="R5" s="2">
        <v>40</v>
      </c>
      <c r="S5" s="2">
        <v>40</v>
      </c>
      <c r="T5" s="2">
        <v>44</v>
      </c>
      <c r="U5" s="49">
        <f>+T5/R5</f>
        <v>1.1000000000000001</v>
      </c>
      <c r="V5" s="50">
        <f>+(T5/S5)</f>
        <v>1.1000000000000001</v>
      </c>
      <c r="W5" s="3" t="s">
        <v>156</v>
      </c>
      <c r="Y5" s="50"/>
      <c r="AA5" s="51"/>
      <c r="AB5" s="51"/>
    </row>
    <row r="6" spans="1:28" ht="22.5" x14ac:dyDescent="0.2">
      <c r="A6" s="18" t="s">
        <v>91</v>
      </c>
      <c r="B6" s="19" t="s">
        <v>87</v>
      </c>
      <c r="C6" s="46" t="s">
        <v>92</v>
      </c>
      <c r="D6" s="20" t="s">
        <v>96</v>
      </c>
      <c r="E6" s="47" t="s">
        <v>97</v>
      </c>
      <c r="F6" s="52">
        <v>0</v>
      </c>
      <c r="G6" s="52">
        <v>0</v>
      </c>
      <c r="H6" s="52">
        <v>0</v>
      </c>
      <c r="I6" s="52">
        <v>0</v>
      </c>
      <c r="J6" s="52">
        <v>0</v>
      </c>
      <c r="K6" s="3" t="s">
        <v>98</v>
      </c>
      <c r="L6" s="3" t="s">
        <v>99</v>
      </c>
      <c r="M6" s="3" t="s">
        <v>101</v>
      </c>
      <c r="N6" s="3" t="s">
        <v>106</v>
      </c>
      <c r="O6" s="3" t="s">
        <v>99</v>
      </c>
      <c r="P6" s="48" t="s">
        <v>109</v>
      </c>
      <c r="Q6" s="48" t="s">
        <v>112</v>
      </c>
      <c r="R6" s="2">
        <v>600</v>
      </c>
      <c r="S6" s="2">
        <v>600</v>
      </c>
      <c r="T6" s="2">
        <v>483</v>
      </c>
      <c r="U6" s="49">
        <f>+T6/R6</f>
        <v>0.80500000000000005</v>
      </c>
      <c r="V6" s="50">
        <f>+T6/S6</f>
        <v>0.80500000000000005</v>
      </c>
      <c r="W6" s="3" t="s">
        <v>156</v>
      </c>
      <c r="Y6" s="50"/>
      <c r="AA6" s="51"/>
      <c r="AB6" s="51"/>
    </row>
    <row r="7" spans="1:28" ht="33.75" x14ac:dyDescent="0.2">
      <c r="A7" s="18" t="s">
        <v>91</v>
      </c>
      <c r="B7" s="19" t="s">
        <v>87</v>
      </c>
      <c r="C7" s="46" t="s">
        <v>92</v>
      </c>
      <c r="D7" s="20" t="s">
        <v>96</v>
      </c>
      <c r="E7" s="47" t="s">
        <v>97</v>
      </c>
      <c r="F7" s="52">
        <v>0</v>
      </c>
      <c r="G7" s="52">
        <v>0</v>
      </c>
      <c r="H7" s="52">
        <v>0</v>
      </c>
      <c r="I7" s="52">
        <v>0</v>
      </c>
      <c r="J7" s="52">
        <v>0</v>
      </c>
      <c r="K7" s="3" t="s">
        <v>98</v>
      </c>
      <c r="L7" s="3" t="s">
        <v>99</v>
      </c>
      <c r="M7" s="3" t="s">
        <v>102</v>
      </c>
      <c r="N7" s="3" t="s">
        <v>107</v>
      </c>
      <c r="O7" s="3" t="s">
        <v>99</v>
      </c>
      <c r="P7" s="48" t="s">
        <v>110</v>
      </c>
      <c r="Q7" s="48" t="s">
        <v>113</v>
      </c>
      <c r="R7" s="2">
        <v>7</v>
      </c>
      <c r="S7" s="2">
        <v>7</v>
      </c>
      <c r="T7" s="2">
        <v>10</v>
      </c>
      <c r="U7" s="49">
        <f>+T7/R7</f>
        <v>1.4285714285714286</v>
      </c>
      <c r="V7" s="50">
        <f>+T7/S7</f>
        <v>1.4285714285714286</v>
      </c>
      <c r="W7" s="3" t="s">
        <v>156</v>
      </c>
      <c r="Y7" s="50"/>
      <c r="AA7" s="51"/>
      <c r="AB7" s="51"/>
    </row>
    <row r="8" spans="1:28" ht="33.75" x14ac:dyDescent="0.2">
      <c r="A8" s="18" t="s">
        <v>91</v>
      </c>
      <c r="B8" s="19" t="s">
        <v>87</v>
      </c>
      <c r="C8" s="46" t="s">
        <v>92</v>
      </c>
      <c r="D8" s="20" t="s">
        <v>96</v>
      </c>
      <c r="E8" s="19" t="s">
        <v>97</v>
      </c>
      <c r="F8" s="52">
        <v>900000</v>
      </c>
      <c r="G8" s="52">
        <v>2222507.88</v>
      </c>
      <c r="H8" s="52">
        <v>2103058.21</v>
      </c>
      <c r="I8" s="52">
        <v>2103058.21</v>
      </c>
      <c r="J8" s="52">
        <v>2103058.21</v>
      </c>
      <c r="K8" s="3" t="s">
        <v>98</v>
      </c>
      <c r="L8" s="3" t="s">
        <v>29</v>
      </c>
      <c r="M8" s="3" t="s">
        <v>103</v>
      </c>
      <c r="N8" s="3" t="s">
        <v>114</v>
      </c>
      <c r="O8" s="3" t="s">
        <v>29</v>
      </c>
      <c r="P8" s="48" t="s">
        <v>116</v>
      </c>
      <c r="Q8" s="48" t="s">
        <v>118</v>
      </c>
      <c r="R8" s="2">
        <v>30</v>
      </c>
      <c r="S8" s="2">
        <v>30</v>
      </c>
      <c r="T8" s="2">
        <v>43</v>
      </c>
      <c r="U8" s="49">
        <f t="shared" ref="U8:U18" si="0">+T8/R8</f>
        <v>1.4333333333333333</v>
      </c>
      <c r="V8" s="50">
        <f t="shared" ref="V8:V18" si="1">+T8/S8</f>
        <v>1.4333333333333333</v>
      </c>
      <c r="W8" s="3" t="s">
        <v>156</v>
      </c>
      <c r="Y8" s="50"/>
      <c r="AA8" s="51"/>
      <c r="AB8" s="51"/>
    </row>
    <row r="9" spans="1:28" ht="22.5" x14ac:dyDescent="0.2">
      <c r="A9" s="18" t="s">
        <v>91</v>
      </c>
      <c r="B9" s="19" t="s">
        <v>87</v>
      </c>
      <c r="C9" s="46" t="s">
        <v>92</v>
      </c>
      <c r="D9" s="20" t="s">
        <v>96</v>
      </c>
      <c r="E9" s="19" t="s">
        <v>97</v>
      </c>
      <c r="F9" s="52">
        <v>0</v>
      </c>
      <c r="G9" s="52">
        <v>0</v>
      </c>
      <c r="H9" s="52">
        <v>0</v>
      </c>
      <c r="I9" s="52">
        <v>0</v>
      </c>
      <c r="J9" s="52">
        <v>0</v>
      </c>
      <c r="K9" s="3" t="s">
        <v>98</v>
      </c>
      <c r="L9" s="3" t="s">
        <v>99</v>
      </c>
      <c r="M9" s="3" t="s">
        <v>104</v>
      </c>
      <c r="N9" s="3" t="s">
        <v>115</v>
      </c>
      <c r="O9" s="3" t="s">
        <v>99</v>
      </c>
      <c r="P9" s="48" t="s">
        <v>117</v>
      </c>
      <c r="Q9" s="48" t="s">
        <v>119</v>
      </c>
      <c r="R9" s="2">
        <v>5</v>
      </c>
      <c r="S9" s="2">
        <v>5</v>
      </c>
      <c r="T9" s="2">
        <v>28</v>
      </c>
      <c r="U9" s="49">
        <f t="shared" si="0"/>
        <v>5.6</v>
      </c>
      <c r="V9" s="50">
        <f t="shared" si="1"/>
        <v>5.6</v>
      </c>
      <c r="W9" s="3" t="s">
        <v>156</v>
      </c>
      <c r="Y9" s="50"/>
      <c r="AA9" s="51"/>
      <c r="AB9" s="51"/>
    </row>
    <row r="10" spans="1:28" ht="33.75" x14ac:dyDescent="0.2">
      <c r="A10" s="18" t="s">
        <v>91</v>
      </c>
      <c r="B10" s="19" t="s">
        <v>87</v>
      </c>
      <c r="C10" s="46" t="s">
        <v>92</v>
      </c>
      <c r="D10" s="20" t="s">
        <v>96</v>
      </c>
      <c r="E10" s="47" t="s">
        <v>97</v>
      </c>
      <c r="F10" s="52">
        <v>200000</v>
      </c>
      <c r="G10" s="52">
        <v>700000</v>
      </c>
      <c r="H10" s="52">
        <v>620707.79999999993</v>
      </c>
      <c r="I10" s="52">
        <v>620707.79999999993</v>
      </c>
      <c r="J10" s="52">
        <v>620707.79999999993</v>
      </c>
      <c r="K10" s="3" t="s">
        <v>98</v>
      </c>
      <c r="L10" s="3" t="s">
        <v>29</v>
      </c>
      <c r="M10" s="3" t="s">
        <v>120</v>
      </c>
      <c r="N10" s="3" t="s">
        <v>122</v>
      </c>
      <c r="O10" s="3" t="s">
        <v>29</v>
      </c>
      <c r="P10" s="48" t="s">
        <v>124</v>
      </c>
      <c r="Q10" s="48" t="s">
        <v>126</v>
      </c>
      <c r="R10" s="2">
        <v>534</v>
      </c>
      <c r="S10" s="2">
        <v>534</v>
      </c>
      <c r="T10" s="2">
        <v>132</v>
      </c>
      <c r="U10" s="49">
        <f t="shared" si="0"/>
        <v>0.24719101123595505</v>
      </c>
      <c r="V10" s="50">
        <f t="shared" si="1"/>
        <v>0.24719101123595505</v>
      </c>
      <c r="W10" s="3" t="s">
        <v>156</v>
      </c>
      <c r="Y10" s="50"/>
      <c r="AA10" s="51"/>
      <c r="AB10" s="51"/>
    </row>
    <row r="11" spans="1:28" ht="33.75" x14ac:dyDescent="0.2">
      <c r="A11" s="18" t="s">
        <v>91</v>
      </c>
      <c r="B11" s="19" t="s">
        <v>87</v>
      </c>
      <c r="C11" s="46" t="s">
        <v>92</v>
      </c>
      <c r="D11" s="20" t="s">
        <v>96</v>
      </c>
      <c r="E11" s="47" t="s">
        <v>97</v>
      </c>
      <c r="F11" s="52">
        <v>0</v>
      </c>
      <c r="G11" s="52">
        <v>0</v>
      </c>
      <c r="H11" s="52">
        <v>0</v>
      </c>
      <c r="I11" s="52">
        <v>0</v>
      </c>
      <c r="J11" s="52">
        <v>0</v>
      </c>
      <c r="K11" s="3" t="s">
        <v>98</v>
      </c>
      <c r="M11" s="3" t="s">
        <v>121</v>
      </c>
      <c r="N11" s="3" t="s">
        <v>123</v>
      </c>
      <c r="O11" s="3" t="s">
        <v>99</v>
      </c>
      <c r="P11" s="48" t="s">
        <v>125</v>
      </c>
      <c r="Q11" s="48" t="s">
        <v>127</v>
      </c>
      <c r="R11" s="2">
        <v>14</v>
      </c>
      <c r="S11" s="2">
        <v>14</v>
      </c>
      <c r="T11" s="2">
        <v>7</v>
      </c>
      <c r="U11" s="49">
        <f t="shared" si="0"/>
        <v>0.5</v>
      </c>
      <c r="V11" s="50">
        <f t="shared" si="1"/>
        <v>0.5</v>
      </c>
      <c r="W11" s="3" t="s">
        <v>156</v>
      </c>
      <c r="Y11" s="50"/>
      <c r="AA11" s="51"/>
      <c r="AB11" s="51"/>
    </row>
    <row r="12" spans="1:28" ht="56.25" x14ac:dyDescent="0.2">
      <c r="A12" s="18" t="s">
        <v>91</v>
      </c>
      <c r="B12" s="19" t="s">
        <v>88</v>
      </c>
      <c r="C12" s="46" t="s">
        <v>93</v>
      </c>
      <c r="D12" s="20" t="s">
        <v>96</v>
      </c>
      <c r="E12" s="47" t="s">
        <v>97</v>
      </c>
      <c r="F12" s="52">
        <v>0</v>
      </c>
      <c r="G12" s="52">
        <v>0</v>
      </c>
      <c r="H12" s="52">
        <v>0</v>
      </c>
      <c r="I12" s="52">
        <v>0</v>
      </c>
      <c r="J12" s="52">
        <v>0</v>
      </c>
      <c r="K12" s="3" t="s">
        <v>98</v>
      </c>
      <c r="L12" s="3" t="s">
        <v>29</v>
      </c>
      <c r="M12" s="3" t="s">
        <v>128</v>
      </c>
      <c r="N12" s="3" t="s">
        <v>130</v>
      </c>
      <c r="O12" s="3" t="s">
        <v>29</v>
      </c>
      <c r="P12" s="48" t="s">
        <v>132</v>
      </c>
      <c r="Q12" s="48" t="s">
        <v>134</v>
      </c>
      <c r="R12" s="2">
        <v>20</v>
      </c>
      <c r="S12" s="2">
        <v>20</v>
      </c>
      <c r="T12" s="2">
        <v>42</v>
      </c>
      <c r="U12" s="49">
        <f t="shared" si="0"/>
        <v>2.1</v>
      </c>
      <c r="V12" s="50">
        <f t="shared" si="1"/>
        <v>2.1</v>
      </c>
      <c r="W12" s="3" t="s">
        <v>156</v>
      </c>
      <c r="Y12" s="50"/>
      <c r="AA12" s="51"/>
      <c r="AB12" s="51"/>
    </row>
    <row r="13" spans="1:28" ht="45" x14ac:dyDescent="0.2">
      <c r="A13" s="18" t="s">
        <v>91</v>
      </c>
      <c r="B13" s="19" t="s">
        <v>88</v>
      </c>
      <c r="C13" s="46" t="s">
        <v>93</v>
      </c>
      <c r="D13" s="20" t="s">
        <v>96</v>
      </c>
      <c r="E13" s="47" t="s">
        <v>97</v>
      </c>
      <c r="F13" s="52">
        <v>0</v>
      </c>
      <c r="G13" s="52">
        <v>0</v>
      </c>
      <c r="H13" s="52">
        <v>0</v>
      </c>
      <c r="I13" s="52">
        <v>0</v>
      </c>
      <c r="J13" s="52">
        <v>0</v>
      </c>
      <c r="K13" s="3" t="s">
        <v>98</v>
      </c>
      <c r="L13" s="3" t="s">
        <v>99</v>
      </c>
      <c r="M13" s="3" t="s">
        <v>129</v>
      </c>
      <c r="N13" s="3" t="s">
        <v>131</v>
      </c>
      <c r="O13" s="3" t="s">
        <v>99</v>
      </c>
      <c r="P13" s="48" t="s">
        <v>133</v>
      </c>
      <c r="Q13" s="48" t="s">
        <v>135</v>
      </c>
      <c r="R13" s="2">
        <v>2</v>
      </c>
      <c r="S13" s="2">
        <v>2</v>
      </c>
      <c r="T13" s="2">
        <v>5</v>
      </c>
      <c r="U13" s="49">
        <f t="shared" si="0"/>
        <v>2.5</v>
      </c>
      <c r="V13" s="50">
        <f t="shared" si="1"/>
        <v>2.5</v>
      </c>
      <c r="W13" s="3" t="s">
        <v>156</v>
      </c>
      <c r="Y13" s="50"/>
      <c r="AA13" s="51"/>
      <c r="AB13" s="51"/>
    </row>
    <row r="14" spans="1:28" x14ac:dyDescent="0.2">
      <c r="A14" s="18" t="s">
        <v>91</v>
      </c>
      <c r="B14" s="19" t="s">
        <v>88</v>
      </c>
      <c r="C14" s="46" t="s">
        <v>93</v>
      </c>
      <c r="D14" s="20" t="s">
        <v>96</v>
      </c>
      <c r="E14" s="47" t="s">
        <v>97</v>
      </c>
      <c r="F14" s="52">
        <v>150000</v>
      </c>
      <c r="G14" s="52">
        <v>150000</v>
      </c>
      <c r="H14" s="52">
        <v>148259</v>
      </c>
      <c r="I14" s="52">
        <v>148259</v>
      </c>
      <c r="J14" s="52">
        <v>148259</v>
      </c>
      <c r="K14" s="3" t="s">
        <v>98</v>
      </c>
      <c r="L14" s="3" t="s">
        <v>29</v>
      </c>
      <c r="M14" s="2" t="s">
        <v>136</v>
      </c>
      <c r="N14" s="2" t="s">
        <v>138</v>
      </c>
      <c r="O14" s="2" t="s">
        <v>29</v>
      </c>
      <c r="P14" s="53" t="s">
        <v>140</v>
      </c>
      <c r="Q14" s="53" t="s">
        <v>142</v>
      </c>
      <c r="R14" s="2">
        <v>4</v>
      </c>
      <c r="S14" s="2">
        <v>4</v>
      </c>
      <c r="T14" s="2">
        <v>4</v>
      </c>
      <c r="U14" s="49">
        <f t="shared" si="0"/>
        <v>1</v>
      </c>
      <c r="V14" s="50">
        <f t="shared" si="1"/>
        <v>1</v>
      </c>
      <c r="W14" s="3" t="s">
        <v>156</v>
      </c>
      <c r="Y14" s="50"/>
      <c r="AA14" s="51"/>
      <c r="AB14" s="51"/>
    </row>
    <row r="15" spans="1:28" ht="56.25" x14ac:dyDescent="0.2">
      <c r="A15" s="18" t="s">
        <v>91</v>
      </c>
      <c r="B15" s="19" t="s">
        <v>88</v>
      </c>
      <c r="C15" s="46" t="s">
        <v>93</v>
      </c>
      <c r="D15" s="20" t="s">
        <v>96</v>
      </c>
      <c r="E15" s="47" t="s">
        <v>97</v>
      </c>
      <c r="F15" s="52">
        <v>0</v>
      </c>
      <c r="G15" s="52">
        <v>0</v>
      </c>
      <c r="H15" s="52">
        <v>0</v>
      </c>
      <c r="I15" s="52">
        <v>0</v>
      </c>
      <c r="J15" s="52">
        <v>0</v>
      </c>
      <c r="K15" s="3" t="s">
        <v>98</v>
      </c>
      <c r="L15" s="3" t="s">
        <v>99</v>
      </c>
      <c r="M15" s="2" t="s">
        <v>137</v>
      </c>
      <c r="N15" s="2" t="s">
        <v>139</v>
      </c>
      <c r="O15" s="3" t="s">
        <v>99</v>
      </c>
      <c r="P15" s="48" t="s">
        <v>141</v>
      </c>
      <c r="Q15" s="48" t="s">
        <v>143</v>
      </c>
      <c r="R15" s="2">
        <v>200</v>
      </c>
      <c r="S15" s="2">
        <v>200</v>
      </c>
      <c r="T15" s="2">
        <v>275</v>
      </c>
      <c r="U15" s="49">
        <f t="shared" si="0"/>
        <v>1.375</v>
      </c>
      <c r="V15" s="50">
        <f t="shared" si="1"/>
        <v>1.375</v>
      </c>
      <c r="W15" s="3" t="s">
        <v>156</v>
      </c>
      <c r="Y15" s="50"/>
      <c r="AA15" s="51"/>
      <c r="AB15" s="51"/>
    </row>
    <row r="16" spans="1:28" ht="33.75" x14ac:dyDescent="0.2">
      <c r="A16" s="18" t="s">
        <v>91</v>
      </c>
      <c r="B16" s="19" t="s">
        <v>89</v>
      </c>
      <c r="C16" s="46" t="s">
        <v>94</v>
      </c>
      <c r="D16" s="20" t="s">
        <v>157</v>
      </c>
      <c r="E16" s="47" t="s">
        <v>97</v>
      </c>
      <c r="F16" s="52">
        <v>428416</v>
      </c>
      <c r="G16" s="52">
        <v>428416</v>
      </c>
      <c r="H16" s="52">
        <v>366823.37</v>
      </c>
      <c r="I16" s="52">
        <v>366823.37</v>
      </c>
      <c r="J16" s="52">
        <v>366823.37</v>
      </c>
      <c r="K16" s="3" t="s">
        <v>98</v>
      </c>
      <c r="L16" s="3" t="s">
        <v>99</v>
      </c>
      <c r="M16" s="3" t="s">
        <v>144</v>
      </c>
      <c r="N16" s="3" t="s">
        <v>145</v>
      </c>
      <c r="O16" s="3" t="s">
        <v>99</v>
      </c>
      <c r="P16" s="48" t="s">
        <v>146</v>
      </c>
      <c r="Q16" s="48" t="s">
        <v>147</v>
      </c>
      <c r="R16" s="2">
        <v>250</v>
      </c>
      <c r="S16" s="2">
        <v>250</v>
      </c>
      <c r="T16" s="2">
        <v>250</v>
      </c>
      <c r="U16" s="49">
        <f t="shared" si="0"/>
        <v>1</v>
      </c>
      <c r="V16" s="50">
        <f t="shared" si="1"/>
        <v>1</v>
      </c>
      <c r="W16" s="3" t="s">
        <v>156</v>
      </c>
      <c r="Y16" s="50"/>
      <c r="AA16" s="51"/>
      <c r="AB16" s="51"/>
    </row>
    <row r="17" spans="1:28" ht="33.75" x14ac:dyDescent="0.2">
      <c r="A17" s="18" t="s">
        <v>91</v>
      </c>
      <c r="B17" s="19" t="s">
        <v>90</v>
      </c>
      <c r="C17" s="46" t="s">
        <v>95</v>
      </c>
      <c r="D17" s="20" t="s">
        <v>157</v>
      </c>
      <c r="E17" s="47" t="s">
        <v>97</v>
      </c>
      <c r="F17" s="52">
        <v>0</v>
      </c>
      <c r="G17" s="52">
        <v>1036800.44</v>
      </c>
      <c r="H17" s="52">
        <v>932630.69</v>
      </c>
      <c r="I17" s="52">
        <v>932630.69</v>
      </c>
      <c r="J17" s="52">
        <v>932630.69</v>
      </c>
      <c r="K17" s="3" t="s">
        <v>98</v>
      </c>
      <c r="L17" s="3" t="s">
        <v>29</v>
      </c>
      <c r="M17" s="3" t="s">
        <v>148</v>
      </c>
      <c r="N17" s="3" t="s">
        <v>150</v>
      </c>
      <c r="O17" s="2" t="s">
        <v>29</v>
      </c>
      <c r="P17" s="48" t="s">
        <v>152</v>
      </c>
      <c r="Q17" s="48" t="s">
        <v>154</v>
      </c>
      <c r="R17" s="2">
        <v>1</v>
      </c>
      <c r="S17" s="2">
        <v>1</v>
      </c>
      <c r="T17" s="2">
        <v>1</v>
      </c>
      <c r="U17" s="49">
        <f t="shared" si="0"/>
        <v>1</v>
      </c>
      <c r="V17" s="50">
        <f t="shared" si="1"/>
        <v>1</v>
      </c>
      <c r="W17" s="3" t="s">
        <v>156</v>
      </c>
      <c r="Y17" s="50"/>
      <c r="AA17" s="51"/>
      <c r="AB17" s="51"/>
    </row>
    <row r="18" spans="1:28" ht="33.75" x14ac:dyDescent="0.2">
      <c r="A18" s="18" t="s">
        <v>91</v>
      </c>
      <c r="B18" s="19" t="s">
        <v>90</v>
      </c>
      <c r="C18" s="46" t="s">
        <v>95</v>
      </c>
      <c r="D18" s="20" t="s">
        <v>157</v>
      </c>
      <c r="E18" s="47" t="s">
        <v>97</v>
      </c>
      <c r="F18" s="52">
        <v>0</v>
      </c>
      <c r="G18" s="52">
        <v>0</v>
      </c>
      <c r="H18" s="52">
        <v>0</v>
      </c>
      <c r="I18" s="52">
        <v>0</v>
      </c>
      <c r="J18" s="52">
        <v>0</v>
      </c>
      <c r="K18" s="3" t="s">
        <v>98</v>
      </c>
      <c r="L18" s="3" t="s">
        <v>99</v>
      </c>
      <c r="M18" s="3" t="s">
        <v>149</v>
      </c>
      <c r="N18" s="3" t="s">
        <v>151</v>
      </c>
      <c r="O18" s="3" t="s">
        <v>99</v>
      </c>
      <c r="P18" s="48" t="s">
        <v>153</v>
      </c>
      <c r="Q18" s="48" t="s">
        <v>155</v>
      </c>
      <c r="R18" s="2">
        <v>5</v>
      </c>
      <c r="S18" s="2">
        <v>5</v>
      </c>
      <c r="T18" s="2">
        <v>7</v>
      </c>
      <c r="U18" s="49">
        <f t="shared" si="0"/>
        <v>1.4</v>
      </c>
      <c r="V18" s="50">
        <f t="shared" si="1"/>
        <v>1.4</v>
      </c>
      <c r="W18" s="3" t="s">
        <v>156</v>
      </c>
      <c r="Y18" s="50"/>
      <c r="AA18" s="51"/>
      <c r="AB18" s="51"/>
    </row>
    <row r="19" spans="1:28" x14ac:dyDescent="0.2">
      <c r="A19" s="18"/>
      <c r="B19" s="19"/>
      <c r="C19" s="20"/>
      <c r="D19" s="20"/>
      <c r="E19" s="19"/>
      <c r="F19" s="19"/>
      <c r="G19" s="19"/>
      <c r="H19" s="19"/>
      <c r="I19" s="19"/>
      <c r="J19" s="19"/>
      <c r="K19" s="3"/>
      <c r="L19" s="3"/>
      <c r="M19" s="3"/>
      <c r="N19" s="3"/>
      <c r="O19" s="3"/>
      <c r="P19" s="17"/>
      <c r="Q19" s="17"/>
      <c r="AA19" s="51"/>
      <c r="AB19" s="51"/>
    </row>
    <row r="20" spans="1:28" x14ac:dyDescent="0.2">
      <c r="A20" s="18"/>
      <c r="B20" s="19"/>
      <c r="C20" s="20"/>
      <c r="D20" s="20"/>
      <c r="E20" s="19"/>
      <c r="F20" s="19"/>
      <c r="G20" s="19"/>
      <c r="H20" s="19"/>
      <c r="I20" s="19"/>
      <c r="J20" s="19"/>
      <c r="K20" s="3"/>
      <c r="L20" s="3"/>
      <c r="M20" s="3"/>
      <c r="N20" s="3"/>
      <c r="O20" s="3"/>
      <c r="P20" s="17"/>
      <c r="Q20" s="17"/>
    </row>
    <row r="21" spans="1:28" x14ac:dyDescent="0.2">
      <c r="A21" s="45" t="s">
        <v>86</v>
      </c>
      <c r="B21" s="19"/>
      <c r="C21" s="20"/>
      <c r="D21" s="20"/>
      <c r="E21" s="19"/>
      <c r="F21" s="19"/>
      <c r="G21" s="19"/>
      <c r="H21" s="19"/>
      <c r="I21" s="19"/>
      <c r="J21" s="19"/>
      <c r="K21" s="3"/>
      <c r="L21" s="3"/>
      <c r="M21" s="3"/>
      <c r="N21" s="3"/>
      <c r="O21" s="3"/>
      <c r="P21" s="17"/>
      <c r="Q21" s="17"/>
    </row>
    <row r="22" spans="1:28" x14ac:dyDescent="0.2">
      <c r="A22" s="18"/>
      <c r="B22" s="19"/>
      <c r="C22" s="20"/>
      <c r="D22" s="20"/>
      <c r="E22" s="19"/>
      <c r="F22" s="19"/>
      <c r="G22" s="19"/>
      <c r="H22" s="19"/>
      <c r="I22" s="19"/>
      <c r="J22" s="19"/>
      <c r="K22" s="3"/>
      <c r="L22" s="3"/>
      <c r="M22" s="3"/>
      <c r="N22" s="3"/>
      <c r="O22" s="3"/>
      <c r="P22" s="17"/>
      <c r="Q22" s="17"/>
    </row>
    <row r="23" spans="1:28" x14ac:dyDescent="0.2">
      <c r="A23" s="18"/>
      <c r="B23" s="19"/>
      <c r="C23" s="20"/>
      <c r="D23" s="20"/>
      <c r="E23" s="19"/>
      <c r="F23" s="19"/>
      <c r="G23" s="19"/>
      <c r="H23" s="19"/>
      <c r="I23" s="19"/>
      <c r="J23" s="19"/>
      <c r="K23" s="3"/>
      <c r="L23" s="3"/>
      <c r="M23" s="3"/>
      <c r="N23" s="3"/>
      <c r="O23" s="3"/>
      <c r="P23" s="17"/>
      <c r="Q23" s="17"/>
    </row>
    <row r="24" spans="1:28" x14ac:dyDescent="0.2">
      <c r="A24" s="18"/>
      <c r="B24" s="19"/>
      <c r="C24" s="20"/>
      <c r="D24" s="20"/>
      <c r="E24" s="19"/>
      <c r="F24" s="19"/>
      <c r="G24" s="19"/>
      <c r="H24" s="19"/>
      <c r="I24" s="19"/>
      <c r="J24" s="19"/>
      <c r="K24" s="19"/>
      <c r="L24" s="19"/>
    </row>
    <row r="25" spans="1:28" x14ac:dyDescent="0.2">
      <c r="A25" s="18"/>
      <c r="B25" s="19"/>
      <c r="C25" s="20"/>
      <c r="D25" s="20"/>
      <c r="E25" s="19"/>
      <c r="F25" s="19"/>
      <c r="G25" s="19"/>
      <c r="H25" s="19"/>
      <c r="I25" s="19"/>
      <c r="J25" s="19"/>
      <c r="K25" s="19"/>
      <c r="L25" s="19"/>
    </row>
    <row r="26" spans="1:28" x14ac:dyDescent="0.2">
      <c r="A26" s="18"/>
      <c r="B26" s="19"/>
      <c r="C26" s="20"/>
      <c r="D26" s="20"/>
      <c r="E26" s="19"/>
      <c r="F26" s="19"/>
      <c r="G26" s="19"/>
      <c r="H26" s="19"/>
      <c r="I26" s="19"/>
      <c r="J26" s="19"/>
      <c r="K26" s="19"/>
      <c r="L26" s="19"/>
    </row>
    <row r="27" spans="1:28" x14ac:dyDescent="0.2">
      <c r="A27" s="18"/>
      <c r="B27" s="19"/>
      <c r="C27" s="20"/>
      <c r="D27" s="20"/>
      <c r="E27" s="19"/>
      <c r="F27" s="19"/>
      <c r="G27" s="19"/>
      <c r="H27" s="19"/>
      <c r="I27" s="19"/>
      <c r="J27" s="19"/>
      <c r="K27" s="19"/>
      <c r="L27" s="19"/>
    </row>
    <row r="28" spans="1:28" x14ac:dyDescent="0.2">
      <c r="C28" s="1"/>
      <c r="D28" s="1"/>
    </row>
    <row r="29" spans="1:28" ht="12.75" x14ac:dyDescent="0.2">
      <c r="B29" s="19"/>
      <c r="C29" s="20"/>
      <c r="D29" s="20"/>
      <c r="E29" s="19"/>
      <c r="F29" s="19"/>
      <c r="G29" s="19"/>
      <c r="H29" s="19"/>
      <c r="I29" s="19"/>
      <c r="J29" s="19"/>
      <c r="K29" s="3"/>
      <c r="L29" s="3"/>
      <c r="M29" s="3"/>
      <c r="N29" s="3"/>
      <c r="O29" s="3"/>
      <c r="P29" s="16"/>
      <c r="Q29" s="16"/>
    </row>
    <row r="30" spans="1:28" x14ac:dyDescent="0.2">
      <c r="C30" s="1"/>
      <c r="D30" s="1"/>
    </row>
    <row r="31" spans="1:28" x14ac:dyDescent="0.2">
      <c r="C31" s="1"/>
      <c r="D31" s="1"/>
    </row>
    <row r="32" spans="1:28" x14ac:dyDescent="0.2">
      <c r="C32" s="1"/>
      <c r="D32" s="1"/>
    </row>
    <row r="33" spans="3:4" x14ac:dyDescent="0.2">
      <c r="C33" s="1"/>
      <c r="D33" s="1"/>
    </row>
    <row r="34" spans="3:4" x14ac:dyDescent="0.2">
      <c r="C34" s="1"/>
      <c r="D34" s="1"/>
    </row>
    <row r="35" spans="3:4" x14ac:dyDescent="0.2">
      <c r="C35" s="1"/>
      <c r="D35" s="1"/>
    </row>
    <row r="36" spans="3:4" x14ac:dyDescent="0.2">
      <c r="C36" s="1"/>
      <c r="D36" s="1"/>
    </row>
  </sheetData>
  <pageMargins left="0.7" right="0.7" top="0.75" bottom="0.75" header="0.3" footer="0.3"/>
  <pageSetup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workbookViewId="0">
      <pane ySplit="4" topLeftCell="A5" activePane="bottomLeft" state="frozen"/>
      <selection pane="bottomLeft" activeCell="A5" sqref="A5"/>
    </sheetView>
  </sheetViews>
  <sheetFormatPr baseColWidth="10" defaultColWidth="0" defaultRowHeight="11.25" x14ac:dyDescent="0.2"/>
  <cols>
    <col min="1" max="1" width="11" customWidth="1"/>
    <col min="2" max="2" width="140.83203125" customWidth="1"/>
    <col min="3" max="3" width="12" customWidth="1"/>
    <col min="4" max="16384" width="12" hidden="1"/>
  </cols>
  <sheetData>
    <row r="1" spans="1:2" ht="15.75" x14ac:dyDescent="0.2">
      <c r="B1" s="7" t="s">
        <v>1</v>
      </c>
    </row>
    <row r="2" spans="1:2" ht="31.5" x14ac:dyDescent="0.2">
      <c r="B2" s="4" t="s">
        <v>76</v>
      </c>
    </row>
    <row r="4" spans="1:2" ht="15.75" x14ac:dyDescent="0.2">
      <c r="A4" s="5" t="s">
        <v>80</v>
      </c>
      <c r="B4" s="5" t="s">
        <v>0</v>
      </c>
    </row>
    <row r="5" spans="1:2" ht="47.25" x14ac:dyDescent="0.2">
      <c r="A5" s="25">
        <v>1</v>
      </c>
      <c r="B5" s="4" t="s">
        <v>77</v>
      </c>
    </row>
    <row r="6" spans="1:2" ht="47.25" x14ac:dyDescent="0.2">
      <c r="A6" s="25">
        <v>2</v>
      </c>
      <c r="B6" s="4" t="s">
        <v>78</v>
      </c>
    </row>
    <row r="7" spans="1:2" ht="31.5" x14ac:dyDescent="0.2">
      <c r="A7" s="25">
        <v>3</v>
      </c>
      <c r="B7" s="4" t="s">
        <v>81</v>
      </c>
    </row>
    <row r="8" spans="1:2" ht="47.25" x14ac:dyDescent="0.2">
      <c r="A8" s="25">
        <v>4</v>
      </c>
      <c r="B8" s="4" t="s">
        <v>79</v>
      </c>
    </row>
    <row r="9" spans="1:2" ht="15.75" x14ac:dyDescent="0.2">
      <c r="A9" s="25">
        <v>5</v>
      </c>
      <c r="B9" s="4" t="s">
        <v>56</v>
      </c>
    </row>
    <row r="10" spans="1:2" ht="78.75" x14ac:dyDescent="0.2">
      <c r="A10" s="25">
        <v>6</v>
      </c>
      <c r="B10" s="4" t="s">
        <v>75</v>
      </c>
    </row>
    <row r="11" spans="1:2" ht="78.75" x14ac:dyDescent="0.2">
      <c r="A11" s="25">
        <v>7</v>
      </c>
      <c r="B11" s="4" t="s">
        <v>62</v>
      </c>
    </row>
    <row r="12" spans="1:2" ht="78.75" x14ac:dyDescent="0.2">
      <c r="A12" s="25">
        <v>8</v>
      </c>
      <c r="B12" s="4" t="s">
        <v>64</v>
      </c>
    </row>
    <row r="13" spans="1:2" ht="78.75" x14ac:dyDescent="0.2">
      <c r="A13" s="25">
        <v>9</v>
      </c>
      <c r="B13" s="4" t="s">
        <v>63</v>
      </c>
    </row>
    <row r="14" spans="1:2" ht="78.75" x14ac:dyDescent="0.2">
      <c r="A14" s="25">
        <v>10</v>
      </c>
      <c r="B14" s="4" t="s">
        <v>65</v>
      </c>
    </row>
    <row r="15" spans="1:2" ht="15.75" x14ac:dyDescent="0.2">
      <c r="A15" s="25">
        <v>11</v>
      </c>
      <c r="B15" s="4" t="s">
        <v>82</v>
      </c>
    </row>
    <row r="16" spans="1:2" ht="15.75" x14ac:dyDescent="0.2">
      <c r="A16" s="25">
        <v>12</v>
      </c>
      <c r="B16" s="4" t="s">
        <v>66</v>
      </c>
    </row>
    <row r="17" spans="1:2" ht="15.75" x14ac:dyDescent="0.2">
      <c r="A17" s="25">
        <v>13</v>
      </c>
      <c r="B17" s="4" t="s">
        <v>67</v>
      </c>
    </row>
    <row r="18" spans="1:2" ht="63" x14ac:dyDescent="0.2">
      <c r="A18" s="25">
        <v>14</v>
      </c>
      <c r="B18" s="4" t="s">
        <v>83</v>
      </c>
    </row>
    <row r="19" spans="1:2" ht="15.75" x14ac:dyDescent="0.2">
      <c r="A19" s="25">
        <v>15</v>
      </c>
      <c r="B19" s="4" t="s">
        <v>57</v>
      </c>
    </row>
    <row r="20" spans="1:2" ht="15.75" x14ac:dyDescent="0.2">
      <c r="A20" s="25">
        <v>16</v>
      </c>
      <c r="B20" s="4" t="s">
        <v>58</v>
      </c>
    </row>
    <row r="21" spans="1:2" ht="15.75" x14ac:dyDescent="0.2">
      <c r="A21" s="25">
        <v>17</v>
      </c>
      <c r="B21" s="4" t="s">
        <v>68</v>
      </c>
    </row>
    <row r="22" spans="1:2" ht="15.75" x14ac:dyDescent="0.2">
      <c r="A22" s="25">
        <v>18</v>
      </c>
      <c r="B22" s="6" t="s">
        <v>59</v>
      </c>
    </row>
    <row r="23" spans="1:2" ht="15.75" x14ac:dyDescent="0.2">
      <c r="A23" s="25">
        <v>19</v>
      </c>
      <c r="B23" s="6" t="s">
        <v>60</v>
      </c>
    </row>
    <row r="24" spans="1:2" ht="15.75" x14ac:dyDescent="0.2">
      <c r="A24" s="25">
        <v>20</v>
      </c>
      <c r="B24" s="6" t="s">
        <v>61</v>
      </c>
    </row>
    <row r="25" spans="1:2" ht="15.75" x14ac:dyDescent="0.2">
      <c r="A25" s="25">
        <v>21</v>
      </c>
      <c r="B25" s="6" t="s">
        <v>69</v>
      </c>
    </row>
    <row r="26" spans="1:2" ht="15.75" x14ac:dyDescent="0.2">
      <c r="A26" s="25">
        <v>22</v>
      </c>
      <c r="B26" s="6" t="s">
        <v>70</v>
      </c>
    </row>
    <row r="27" spans="1:2" ht="31.5" x14ac:dyDescent="0.2">
      <c r="A27" s="25">
        <v>23</v>
      </c>
      <c r="B27" s="4" t="s">
        <v>84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2"/>
  <sheetViews>
    <sheetView workbookViewId="0">
      <selection activeCell="B23" sqref="B23"/>
    </sheetView>
  </sheetViews>
  <sheetFormatPr baseColWidth="10" defaultRowHeight="11.25" x14ac:dyDescent="0.2"/>
  <cols>
    <col min="1" max="1" width="67.6640625" customWidth="1"/>
    <col min="2" max="2" width="21.83203125" customWidth="1"/>
    <col min="3" max="3" width="12" style="10"/>
  </cols>
  <sheetData>
    <row r="1" spans="1:4" ht="12" x14ac:dyDescent="0.2">
      <c r="A1" s="15" t="s">
        <v>3</v>
      </c>
      <c r="B1" s="15" t="s">
        <v>32</v>
      </c>
      <c r="C1" s="10" t="s">
        <v>27</v>
      </c>
      <c r="D1" s="9"/>
    </row>
    <row r="2" spans="1:4" ht="12" x14ac:dyDescent="0.2">
      <c r="A2" s="15" t="s">
        <v>4</v>
      </c>
      <c r="B2" s="15" t="s">
        <v>51</v>
      </c>
      <c r="C2" s="10" t="s">
        <v>28</v>
      </c>
      <c r="D2" s="9"/>
    </row>
    <row r="3" spans="1:4" ht="12" x14ac:dyDescent="0.2">
      <c r="A3" s="15" t="s">
        <v>5</v>
      </c>
      <c r="B3" s="15" t="s">
        <v>52</v>
      </c>
      <c r="C3" s="10" t="s">
        <v>29</v>
      </c>
      <c r="D3" s="9"/>
    </row>
    <row r="4" spans="1:4" ht="12" x14ac:dyDescent="0.2">
      <c r="A4" s="15" t="s">
        <v>6</v>
      </c>
      <c r="B4" s="15" t="s">
        <v>53</v>
      </c>
      <c r="C4" s="10" t="s">
        <v>30</v>
      </c>
      <c r="D4" s="9"/>
    </row>
    <row r="5" spans="1:4" ht="12" x14ac:dyDescent="0.2">
      <c r="A5" s="15" t="s">
        <v>7</v>
      </c>
      <c r="B5" s="8"/>
      <c r="D5" s="9"/>
    </row>
    <row r="6" spans="1:4" ht="12" x14ac:dyDescent="0.2">
      <c r="A6" s="15" t="s">
        <v>8</v>
      </c>
      <c r="B6" s="8"/>
      <c r="D6" s="9"/>
    </row>
    <row r="7" spans="1:4" ht="12" x14ac:dyDescent="0.2">
      <c r="A7" s="15" t="s">
        <v>9</v>
      </c>
      <c r="B7" s="8"/>
      <c r="D7" s="9"/>
    </row>
    <row r="8" spans="1:4" ht="12" x14ac:dyDescent="0.2">
      <c r="A8" s="15" t="s">
        <v>10</v>
      </c>
      <c r="B8" s="8"/>
      <c r="D8" s="9"/>
    </row>
    <row r="9" spans="1:4" ht="12" customHeight="1" x14ac:dyDescent="0.2">
      <c r="A9" s="15" t="s">
        <v>11</v>
      </c>
      <c r="B9" s="8"/>
      <c r="D9" s="9"/>
    </row>
    <row r="10" spans="1:4" ht="12" x14ac:dyDescent="0.2">
      <c r="A10" s="15" t="s">
        <v>12</v>
      </c>
      <c r="B10" s="8"/>
      <c r="D10" s="9"/>
    </row>
    <row r="11" spans="1:4" ht="12" x14ac:dyDescent="0.2">
      <c r="A11" s="15" t="s">
        <v>13</v>
      </c>
      <c r="B11" s="8"/>
      <c r="D11" s="9"/>
    </row>
    <row r="12" spans="1:4" ht="12" x14ac:dyDescent="0.2">
      <c r="A12" s="15" t="s">
        <v>14</v>
      </c>
      <c r="B12" s="8"/>
      <c r="D12" s="9"/>
    </row>
    <row r="13" spans="1:4" ht="12" x14ac:dyDescent="0.2">
      <c r="A13" s="15" t="s">
        <v>15</v>
      </c>
      <c r="B13" s="8"/>
      <c r="D13" s="9"/>
    </row>
    <row r="14" spans="1:4" ht="12" x14ac:dyDescent="0.2">
      <c r="A14" s="15" t="s">
        <v>16</v>
      </c>
      <c r="B14" s="8"/>
      <c r="D14" s="9"/>
    </row>
    <row r="15" spans="1:4" ht="12" x14ac:dyDescent="0.2">
      <c r="A15" s="15" t="s">
        <v>17</v>
      </c>
      <c r="B15" s="8"/>
      <c r="D15" s="9"/>
    </row>
    <row r="16" spans="1:4" ht="12" x14ac:dyDescent="0.2">
      <c r="A16" s="15" t="s">
        <v>18</v>
      </c>
      <c r="B16" s="8"/>
      <c r="D16" s="9"/>
    </row>
    <row r="17" spans="1:5" ht="12" x14ac:dyDescent="0.2">
      <c r="A17" s="15" t="s">
        <v>19</v>
      </c>
      <c r="B17" s="8"/>
      <c r="D17" s="9"/>
    </row>
    <row r="18" spans="1:5" ht="12" x14ac:dyDescent="0.2">
      <c r="A18" s="15" t="s">
        <v>20</v>
      </c>
      <c r="B18" s="8"/>
      <c r="D18" s="9"/>
    </row>
    <row r="19" spans="1:5" ht="12" x14ac:dyDescent="0.2">
      <c r="A19" s="15" t="s">
        <v>21</v>
      </c>
      <c r="B19" s="8"/>
      <c r="D19" s="9"/>
    </row>
    <row r="20" spans="1:5" ht="12" x14ac:dyDescent="0.2">
      <c r="A20" s="15" t="s">
        <v>22</v>
      </c>
      <c r="B20" s="8"/>
      <c r="D20" s="9"/>
    </row>
    <row r="21" spans="1:5" ht="12" x14ac:dyDescent="0.2">
      <c r="A21" s="15" t="s">
        <v>23</v>
      </c>
      <c r="B21" s="8"/>
      <c r="E21" s="9"/>
    </row>
    <row r="22" spans="1:5" ht="12" x14ac:dyDescent="0.2">
      <c r="A22" s="15" t="s">
        <v>24</v>
      </c>
      <c r="B22" s="8"/>
      <c r="E22" s="9"/>
    </row>
    <row r="23" spans="1:5" ht="12" x14ac:dyDescent="0.2">
      <c r="A23" s="15" t="s">
        <v>25</v>
      </c>
      <c r="B23" s="12"/>
      <c r="E23" s="11"/>
    </row>
    <row r="24" spans="1:5" x14ac:dyDescent="0.2">
      <c r="A24" s="14"/>
      <c r="B24" s="13"/>
      <c r="D24" s="13"/>
      <c r="E24" s="13"/>
    </row>
    <row r="25" spans="1:5" x14ac:dyDescent="0.2">
      <c r="A25" s="10"/>
    </row>
    <row r="26" spans="1:5" x14ac:dyDescent="0.2">
      <c r="A26" s="10"/>
    </row>
    <row r="27" spans="1:5" x14ac:dyDescent="0.2">
      <c r="A27" s="10"/>
    </row>
    <row r="28" spans="1:5" x14ac:dyDescent="0.2">
      <c r="A28" s="10"/>
    </row>
    <row r="29" spans="1:5" x14ac:dyDescent="0.2">
      <c r="A29" s="10"/>
    </row>
    <row r="30" spans="1:5" x14ac:dyDescent="0.2">
      <c r="A30" s="10"/>
    </row>
    <row r="31" spans="1:5" x14ac:dyDescent="0.2">
      <c r="A31" s="10"/>
    </row>
    <row r="32" spans="1:5" x14ac:dyDescent="0.2">
      <c r="A32" s="1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3.xml><?xml version="1.0" encoding="utf-8"?>
<ds:datastoreItem xmlns:ds="http://schemas.openxmlformats.org/officeDocument/2006/customXml" ds:itemID="{BDF2C03A-FAFE-4FBB-9F24-298C907734CA}">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IR</vt:lpstr>
      <vt:lpstr>Instructivo_IR</vt:lpstr>
      <vt:lpstr>Hoja1</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Leon Joven</cp:lastModifiedBy>
  <cp:lastPrinted>2017-03-30T22:24:32Z</cp:lastPrinted>
  <dcterms:created xsi:type="dcterms:W3CDTF">2014-10-22T05:35:08Z</dcterms:created>
  <dcterms:modified xsi:type="dcterms:W3CDTF">2020-02-20T16:38:30Z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